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2951B758-4D32-406D-AD38-ABF67CEB4671}" xr6:coauthVersionLast="43" xr6:coauthVersionMax="43" xr10:uidLastSave="{00000000-0000-0000-0000-000000000000}"/>
  <bookViews>
    <workbookView xWindow="-110" yWindow="-110" windowWidth="21820" windowHeight="14160" xr2:uid="{573B04BF-F63B-4F24-A742-B3F45F903420}"/>
  </bookViews>
  <sheets>
    <sheet name="Sheet4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9" i="1" l="1"/>
  <c r="P9" i="1"/>
  <c r="Q9" i="1"/>
  <c r="O9" i="1"/>
  <c r="L9" i="1"/>
  <c r="M9" i="1"/>
  <c r="J9" i="1"/>
  <c r="H9" i="1"/>
  <c r="I9" i="1"/>
  <c r="G9" i="1"/>
  <c r="D9" i="1"/>
  <c r="E9" i="1"/>
  <c r="Q8" i="1"/>
  <c r="M8" i="1"/>
  <c r="I8" i="1"/>
  <c r="E8" i="1"/>
  <c r="Q7" i="1"/>
  <c r="M7" i="1"/>
  <c r="I7" i="1"/>
  <c r="E7" i="1"/>
  <c r="Q6" i="1"/>
  <c r="M6" i="1"/>
  <c r="I6" i="1"/>
  <c r="E6" i="1"/>
  <c r="Q5" i="1"/>
  <c r="M5" i="1"/>
  <c r="I5" i="1"/>
  <c r="E5" i="1"/>
</calcChain>
</file>

<file path=xl/sharedStrings.xml><?xml version="1.0" encoding="utf-8"?>
<sst xmlns="http://schemas.openxmlformats.org/spreadsheetml/2006/main" count="33" uniqueCount="21">
  <si>
    <t>Table 5.  Puncture results of 181 patients with prostate cancer</t>
    <phoneticPr fontId="2" type="noConversion"/>
  </si>
  <si>
    <t>LPZ</t>
    <phoneticPr fontId="2" type="noConversion"/>
  </si>
  <si>
    <t>LTZ</t>
    <phoneticPr fontId="2" type="noConversion"/>
  </si>
  <si>
    <t>RPZ</t>
    <phoneticPr fontId="2" type="noConversion"/>
  </si>
  <si>
    <t>RTZ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</si>
  <si>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</si>
  <si>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</si>
  <si>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</si>
  <si>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</si>
  <si>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3+4</t>
    <phoneticPr fontId="2" type="noConversion"/>
  </si>
  <si>
    <t>4+3</t>
    <phoneticPr fontId="2" type="noConversion"/>
  </si>
  <si>
    <t>8~10</t>
    <phoneticPr fontId="2" type="noConversion"/>
  </si>
  <si>
    <t>&lt;0.01</t>
    <phoneticPr fontId="2" type="noConversion"/>
  </si>
  <si>
    <t>sum</t>
    <phoneticPr fontId="2" type="noConversion"/>
  </si>
  <si>
    <t>A</t>
    <phoneticPr fontId="2" type="noConversion"/>
  </si>
  <si>
    <t>B</t>
    <phoneticPr fontId="2" type="noConversion"/>
  </si>
  <si>
    <t>χ21</t>
    <phoneticPr fontId="2" type="noConversion"/>
  </si>
  <si>
    <t>P1</t>
    <phoneticPr fontId="2" type="noConversion"/>
  </si>
  <si>
    <t>χ22</t>
    <phoneticPr fontId="2" type="noConversion"/>
  </si>
  <si>
    <t>P2</t>
    <phoneticPr fontId="2" type="noConversion"/>
  </si>
  <si>
    <r>
      <rPr>
        <b/>
        <sz val="6"/>
        <color theme="1"/>
        <rFont val="Arial"/>
        <family val="2"/>
      </rPr>
      <t>Table 5.  Puncture results of 181 patients with prostate cancer</t>
    </r>
    <r>
      <rPr>
        <sz val="6"/>
        <color theme="1"/>
        <rFont val="Arial"/>
        <family val="2"/>
      </rPr>
      <t xml:space="preserve">	Left peripheral zone (LPZ), Left transitional zone (LTZ), Right peripheral zone (RPZ), Right transitional zone (RTZ); A. The total number of puncture needles; B. The total volume of prostate tissue obtained (10-2cm3); a. The number of positive puncture needles; b. The volume of Pca lesion (10-2cm3); c. The volume of non-Pca tissue obtained in the cancer-containing needle (10-2cm3); d. The volume of tissue obtained in positive puncture needles (10-2cm3); χ21. Chi-square value of the CFVR comparison between different puncture sites; P1. P valued of the CFVR comparison between different puncture sites; χ22. Chi-square value of the PRCF between different puncture sites; P2. P valued of the PRCF between different puncture sites.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</si>
</sst>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.0%"/>
  </numFmts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6"/>
      <color theme="1"/>
      <name val="Arial"/>
      <family val="2"/>
    </font>
    <font>
      <b/>
      <sz val="6"/>
      <color theme="1"/>
      <name val="Arial"/>
      <family val="2"/>
    </font>
    <font>
      <sz val="6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176" fontId="4" fillId="0" borderId="2" xfId="0" applyNumberFormat="1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3" xfId="0" applyNumberFormat="1" applyFont="1" applyFill="1" applyBorder="1" applyAlignment="1">
      <alignment horizontal="left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178" fontId="3" fillId="0" borderId="0" xfId="0" applyNumberFormat="1" applyFont="1" applyFill="1" applyAlignment="1">
      <alignment horizontal="left" vertical="center"/>
    </xf>
    <xf numFmtId="178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7" fontId="3" fillId="0" borderId="0" xfId="1" applyNumberFormat="1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left" vertical="center" wrapText="1"/>
    </xf>
    <xf numFmtId="178" fontId="3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179" fontId="3" fillId="0" borderId="0" xfId="1" applyNumberFormat="1" applyFont="1" applyBorder="1" applyAlignment="1">
      <alignment horizontal="center" vertical="center"/>
    </xf>
    <xf numFmtId="176" fontId="3" fillId="0" borderId="0" xfId="1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>
      <alignment vertical="center"/>
    </xf>
    <xf numFmtId="177" fontId="3" fillId="0" borderId="0" xfId="0" applyNumberFormat="1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177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176" fontId="3" fillId="0" borderId="0" xfId="0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11342-707B-4E87-B21C-FE69D86BE059}">
  <dimension ref="B1:AC43"/>
  <sheetViews>
    <sheetView showGridLines="0" tabSelected="1" view="pageBreakPreview" zoomScale="104" zoomScaleNormal="90" zoomScaleSheetLayoutView="104" workbookViewId="0">
      <selection activeCell="X13" sqref="X13"/>
    </sheetView>
  </sheetViews>
  <sheetFormatPr defaultRowHeight="8" x14ac:dyDescent="0.3"/>
  <cols>
    <col min="1" max="1" width="0.5" style="6" customWidth="1"/>
    <col min="2" max="2" width="3.33203125" style="28" bestFit="1" customWidth="1"/>
    <col min="3" max="3" width="3.08203125" style="6" bestFit="1" customWidth="1"/>
    <col min="4" max="6" width="3.9140625" style="6" bestFit="1" customWidth="1"/>
    <col min="7" max="7" width="3.08203125" style="6" bestFit="1" customWidth="1"/>
    <col min="8" max="8" width="3.9140625" style="6" bestFit="1" customWidth="1"/>
    <col min="9" max="9" width="3.33203125" style="6" bestFit="1" customWidth="1"/>
    <col min="10" max="10" width="3.9140625" style="6" bestFit="1" customWidth="1"/>
    <col min="11" max="11" width="3.08203125" style="6" bestFit="1" customWidth="1"/>
    <col min="12" max="13" width="3.9140625" style="6" bestFit="1" customWidth="1"/>
    <col min="14" max="14" width="3.9140625" style="46" bestFit="1" customWidth="1"/>
    <col min="15" max="15" width="3.08203125" style="6" bestFit="1" customWidth="1"/>
    <col min="16" max="17" width="3.33203125" style="6" bestFit="1" customWidth="1"/>
    <col min="18" max="18" width="3.9140625" style="6" bestFit="1" customWidth="1"/>
    <col min="19" max="20" width="3" style="5" bestFit="1" customWidth="1"/>
    <col min="21" max="22" width="3.58203125" style="5" bestFit="1" customWidth="1"/>
    <col min="23" max="23" width="8.6640625" style="5"/>
    <col min="24" max="16384" width="8.6640625" style="6"/>
  </cols>
  <sheetData>
    <row r="1" spans="2:29" ht="8.5" thickBot="1" x14ac:dyDescent="0.35"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2"/>
      <c r="P1" s="2"/>
      <c r="Q1" s="2"/>
      <c r="R1" s="2"/>
      <c r="S1" s="4"/>
      <c r="T1" s="4"/>
      <c r="U1" s="4"/>
      <c r="V1" s="4"/>
    </row>
    <row r="2" spans="2:29" x14ac:dyDescent="0.3"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2:29" x14ac:dyDescent="0.3">
      <c r="B3" s="8"/>
      <c r="C3" s="9" t="s">
        <v>1</v>
      </c>
      <c r="D3" s="9"/>
      <c r="E3" s="9"/>
      <c r="F3" s="9"/>
      <c r="G3" s="9" t="s">
        <v>2</v>
      </c>
      <c r="H3" s="9"/>
      <c r="I3" s="9"/>
      <c r="J3" s="9"/>
      <c r="K3" s="9" t="s">
        <v>3</v>
      </c>
      <c r="L3" s="9"/>
      <c r="M3" s="9"/>
      <c r="N3" s="9"/>
      <c r="O3" s="10" t="s">
        <v>4</v>
      </c>
      <c r="P3" s="10"/>
      <c r="Q3" s="10"/>
      <c r="R3" s="10"/>
      <c r="S3" s="11"/>
      <c r="T3" s="11"/>
      <c r="U3" s="11"/>
      <c r="V3" s="11"/>
    </row>
    <row r="4" spans="2:29" s="16" customFormat="1" x14ac:dyDescent="0.3">
      <c r="B4" s="12"/>
      <c r="C4" s="13" t="s">
        <v>5</v>
      </c>
      <c r="D4" s="13" t="s">
        <v>6</v>
      </c>
      <c r="E4" s="13" t="s">
        <v>7</v>
      </c>
      <c r="F4" s="13" t="s">
        <v>8</v>
      </c>
      <c r="G4" s="13" t="s">
        <v>5</v>
      </c>
      <c r="H4" s="13" t="s">
        <v>6</v>
      </c>
      <c r="I4" s="13" t="s">
        <v>7</v>
      </c>
      <c r="J4" s="13" t="s">
        <v>8</v>
      </c>
      <c r="K4" s="13" t="s">
        <v>5</v>
      </c>
      <c r="L4" s="13" t="s">
        <v>6</v>
      </c>
      <c r="M4" s="13" t="s">
        <v>7</v>
      </c>
      <c r="N4" s="13" t="s">
        <v>8</v>
      </c>
      <c r="O4" s="13" t="s">
        <v>5</v>
      </c>
      <c r="P4" s="13" t="s">
        <v>6</v>
      </c>
      <c r="Q4" s="13" t="s">
        <v>7</v>
      </c>
      <c r="R4" s="13" t="s">
        <v>8</v>
      </c>
      <c r="S4" s="14" t="s">
        <v>16</v>
      </c>
      <c r="T4" s="13" t="s">
        <v>17</v>
      </c>
      <c r="U4" s="14" t="s">
        <v>18</v>
      </c>
      <c r="V4" s="13" t="s">
        <v>19</v>
      </c>
      <c r="W4" s="15"/>
    </row>
    <row r="5" spans="2:29" x14ac:dyDescent="0.3">
      <c r="B5" s="17">
        <v>6</v>
      </c>
      <c r="C5" s="18">
        <v>124</v>
      </c>
      <c r="D5" s="19">
        <v>45.790500000000009</v>
      </c>
      <c r="E5" s="19">
        <f>F5-D5</f>
        <v>130.00949999999997</v>
      </c>
      <c r="F5" s="19">
        <v>175.79999999999998</v>
      </c>
      <c r="G5" s="18">
        <v>32</v>
      </c>
      <c r="H5" s="19">
        <v>13.88</v>
      </c>
      <c r="I5" s="19">
        <f>J5-H5</f>
        <v>32.869999999999997</v>
      </c>
      <c r="J5" s="19">
        <v>46.75</v>
      </c>
      <c r="K5" s="18">
        <v>93</v>
      </c>
      <c r="L5" s="19">
        <v>33.035000000000004</v>
      </c>
      <c r="M5" s="20">
        <f>N5-L5</f>
        <v>101.11500000000001</v>
      </c>
      <c r="N5" s="20">
        <v>134.15</v>
      </c>
      <c r="O5" s="18">
        <v>37</v>
      </c>
      <c r="P5" s="19">
        <v>12.1275</v>
      </c>
      <c r="Q5" s="19">
        <f>R5-P5</f>
        <v>41.722500000000004</v>
      </c>
      <c r="R5" s="19">
        <v>53.85</v>
      </c>
      <c r="S5" s="21">
        <v>0.82414625473518355</v>
      </c>
      <c r="T5" s="21">
        <v>0.84368327535546417</v>
      </c>
      <c r="U5" s="21">
        <v>1.9500167862577076</v>
      </c>
      <c r="V5" s="21">
        <v>0.58284544374563385</v>
      </c>
    </row>
    <row r="6" spans="2:29" x14ac:dyDescent="0.3">
      <c r="B6" s="22" t="s">
        <v>9</v>
      </c>
      <c r="C6" s="18">
        <v>48</v>
      </c>
      <c r="D6" s="19">
        <v>36.774999999999991</v>
      </c>
      <c r="E6" s="19">
        <f t="shared" ref="E6:E9" si="0">F6-D6</f>
        <v>31.975000000000009</v>
      </c>
      <c r="F6" s="19">
        <v>68.75</v>
      </c>
      <c r="G6" s="18">
        <v>15</v>
      </c>
      <c r="H6" s="19">
        <v>12.725</v>
      </c>
      <c r="I6" s="19">
        <f t="shared" ref="I6:I9" si="1">J6-H6</f>
        <v>8.7750000000000004</v>
      </c>
      <c r="J6" s="19">
        <v>21.5</v>
      </c>
      <c r="K6" s="18">
        <v>44</v>
      </c>
      <c r="L6" s="19">
        <v>40.009999999999991</v>
      </c>
      <c r="M6" s="20">
        <f t="shared" ref="M6:M8" si="2">N6-L6</f>
        <v>23.290000000000006</v>
      </c>
      <c r="N6" s="20">
        <v>63.3</v>
      </c>
      <c r="O6" s="18">
        <v>11</v>
      </c>
      <c r="P6" s="19">
        <v>8.0300000000000011</v>
      </c>
      <c r="Q6" s="19">
        <f t="shared" ref="Q6:Q9" si="3">R6-P6</f>
        <v>6.77</v>
      </c>
      <c r="R6" s="19">
        <v>14.8</v>
      </c>
      <c r="S6" s="21">
        <v>1.9791406925409141</v>
      </c>
      <c r="T6" s="21">
        <v>0.5767474005794242</v>
      </c>
      <c r="U6" s="21">
        <v>1.2224780541941918</v>
      </c>
      <c r="V6" s="21">
        <v>0.74761834763250956</v>
      </c>
    </row>
    <row r="7" spans="2:29" x14ac:dyDescent="0.3">
      <c r="B7" s="22" t="s">
        <v>10</v>
      </c>
      <c r="C7" s="18">
        <v>65</v>
      </c>
      <c r="D7" s="19">
        <v>56.265000000000001</v>
      </c>
      <c r="E7" s="19">
        <f t="shared" si="0"/>
        <v>39.584999999999994</v>
      </c>
      <c r="F7" s="19">
        <v>95.85</v>
      </c>
      <c r="G7" s="18">
        <v>14</v>
      </c>
      <c r="H7" s="19">
        <v>14.624999999999998</v>
      </c>
      <c r="I7" s="19">
        <f t="shared" si="1"/>
        <v>6.3750000000000018</v>
      </c>
      <c r="J7" s="19">
        <v>21</v>
      </c>
      <c r="K7" s="18">
        <v>57</v>
      </c>
      <c r="L7" s="19">
        <v>54.115000000000002</v>
      </c>
      <c r="M7" s="20">
        <f t="shared" si="2"/>
        <v>29.035000000000004</v>
      </c>
      <c r="N7" s="20">
        <v>83.15</v>
      </c>
      <c r="O7" s="18">
        <v>17</v>
      </c>
      <c r="P7" s="19">
        <v>14.549999999999999</v>
      </c>
      <c r="Q7" s="19">
        <f t="shared" si="3"/>
        <v>9.65</v>
      </c>
      <c r="R7" s="19">
        <v>24.2</v>
      </c>
      <c r="S7" s="21">
        <v>0.94832452661628319</v>
      </c>
      <c r="T7" s="21">
        <v>0.81375305252551922</v>
      </c>
      <c r="U7" s="21">
        <v>0.33628806266506156</v>
      </c>
      <c r="V7" s="21">
        <v>0.95306524237657642</v>
      </c>
    </row>
    <row r="8" spans="2:29" x14ac:dyDescent="0.3">
      <c r="B8" s="22" t="s">
        <v>11</v>
      </c>
      <c r="C8" s="18">
        <v>226</v>
      </c>
      <c r="D8" s="19">
        <v>195.16000000000003</v>
      </c>
      <c r="E8" s="19">
        <f t="shared" si="0"/>
        <v>120.78999999999996</v>
      </c>
      <c r="F8" s="19">
        <v>315.95</v>
      </c>
      <c r="G8" s="18">
        <v>59</v>
      </c>
      <c r="H8" s="19">
        <v>68.284999999999997</v>
      </c>
      <c r="I8" s="19">
        <f t="shared" si="1"/>
        <v>29.715000000000003</v>
      </c>
      <c r="J8" s="19">
        <v>98</v>
      </c>
      <c r="K8" s="18">
        <v>196</v>
      </c>
      <c r="L8" s="19">
        <v>145.13</v>
      </c>
      <c r="M8" s="20">
        <f t="shared" si="2"/>
        <v>124.07</v>
      </c>
      <c r="N8" s="20">
        <v>269.2</v>
      </c>
      <c r="O8" s="18">
        <v>48</v>
      </c>
      <c r="P8" s="19">
        <v>41.677500000000002</v>
      </c>
      <c r="Q8" s="19">
        <f t="shared" si="3"/>
        <v>26.322499999999998</v>
      </c>
      <c r="R8" s="19">
        <v>68</v>
      </c>
      <c r="S8" s="21">
        <v>7.8019201522113448</v>
      </c>
      <c r="T8" s="21">
        <v>5.0287810329899915E-2</v>
      </c>
      <c r="U8" s="21">
        <v>14.179929533515155</v>
      </c>
      <c r="V8" s="21" t="s">
        <v>12</v>
      </c>
    </row>
    <row r="9" spans="2:29" x14ac:dyDescent="0.3">
      <c r="B9" s="22" t="s">
        <v>13</v>
      </c>
      <c r="C9" s="18">
        <v>463</v>
      </c>
      <c r="D9" s="19">
        <f>SUM(D5:D8)</f>
        <v>333.9905</v>
      </c>
      <c r="E9" s="19">
        <f t="shared" si="0"/>
        <v>322.35949999999991</v>
      </c>
      <c r="F9" s="19">
        <v>656.34999999999991</v>
      </c>
      <c r="G9" s="18">
        <f>SUM(G5:G8)</f>
        <v>120</v>
      </c>
      <c r="H9" s="19">
        <f>SUM(H5:H8)</f>
        <v>109.51499999999999</v>
      </c>
      <c r="I9" s="19">
        <f t="shared" si="1"/>
        <v>77.735000000000014</v>
      </c>
      <c r="J9" s="20">
        <f>SUM(J5:J8)</f>
        <v>187.25</v>
      </c>
      <c r="K9" s="18">
        <v>390</v>
      </c>
      <c r="L9" s="19">
        <f>SUM(L5:L8)</f>
        <v>272.28999999999996</v>
      </c>
      <c r="M9" s="20">
        <f>N9-L9</f>
        <v>277.51</v>
      </c>
      <c r="N9" s="19">
        <v>549.79999999999995</v>
      </c>
      <c r="O9" s="18">
        <f>SUM(O5:O8)</f>
        <v>113</v>
      </c>
      <c r="P9" s="19">
        <f>SUM(P5:P8)</f>
        <v>76.384999999999991</v>
      </c>
      <c r="Q9" s="19">
        <f t="shared" si="3"/>
        <v>84.465000000000032</v>
      </c>
      <c r="R9" s="19">
        <f>SUM(R5:R8)</f>
        <v>160.85000000000002</v>
      </c>
      <c r="S9" s="11"/>
      <c r="T9" s="11"/>
      <c r="U9" s="11"/>
      <c r="V9" s="11"/>
    </row>
    <row r="10" spans="2:29" x14ac:dyDescent="0.3">
      <c r="B10" s="23" t="s">
        <v>14</v>
      </c>
      <c r="C10" s="24">
        <v>683</v>
      </c>
      <c r="D10" s="24"/>
      <c r="E10" s="24"/>
      <c r="F10" s="24"/>
      <c r="G10" s="24">
        <v>192</v>
      </c>
      <c r="H10" s="24"/>
      <c r="I10" s="24"/>
      <c r="J10" s="24"/>
      <c r="K10" s="24">
        <v>657</v>
      </c>
      <c r="L10" s="24"/>
      <c r="M10" s="24"/>
      <c r="N10" s="24"/>
      <c r="O10" s="24">
        <v>191</v>
      </c>
      <c r="P10" s="24"/>
      <c r="Q10" s="24"/>
      <c r="R10" s="24"/>
      <c r="S10" s="11"/>
      <c r="T10" s="11"/>
      <c r="U10" s="11"/>
      <c r="V10" s="11"/>
    </row>
    <row r="11" spans="2:29" ht="8.5" thickBot="1" x14ac:dyDescent="0.35">
      <c r="B11" s="25" t="s">
        <v>15</v>
      </c>
      <c r="C11" s="26">
        <v>959.15</v>
      </c>
      <c r="D11" s="26"/>
      <c r="E11" s="26"/>
      <c r="F11" s="26"/>
      <c r="G11" s="26">
        <v>287.05</v>
      </c>
      <c r="H11" s="26"/>
      <c r="I11" s="26"/>
      <c r="J11" s="26"/>
      <c r="K11" s="26">
        <v>925.69999999999982</v>
      </c>
      <c r="L11" s="26"/>
      <c r="M11" s="26"/>
      <c r="N11" s="26"/>
      <c r="O11" s="26">
        <v>271.14999999999992</v>
      </c>
      <c r="P11" s="26"/>
      <c r="Q11" s="26"/>
      <c r="R11" s="26"/>
      <c r="S11" s="27"/>
      <c r="T11" s="27"/>
      <c r="U11" s="27"/>
      <c r="V11" s="27"/>
    </row>
    <row r="12" spans="2:29" x14ac:dyDescent="0.3">
      <c r="H12" s="29"/>
      <c r="I12" s="29"/>
      <c r="J12" s="30"/>
      <c r="K12" s="29"/>
      <c r="L12" s="29"/>
      <c r="M12" s="29"/>
      <c r="N12" s="31"/>
      <c r="T12" s="15"/>
      <c r="U12" s="32"/>
      <c r="Y12" s="33"/>
    </row>
    <row r="13" spans="2:29" ht="72" customHeight="1" x14ac:dyDescent="0.3">
      <c r="B13" s="34" t="s">
        <v>20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Y13" s="33"/>
    </row>
    <row r="14" spans="2:29" x14ac:dyDescent="0.3">
      <c r="H14" s="35"/>
      <c r="I14" s="36"/>
      <c r="J14" s="36"/>
      <c r="K14" s="35"/>
      <c r="L14" s="35"/>
      <c r="M14" s="36"/>
      <c r="N14" s="37"/>
      <c r="T14" s="38"/>
      <c r="U14" s="39"/>
      <c r="V14" s="39"/>
      <c r="W14" s="39"/>
      <c r="X14" s="40"/>
      <c r="Y14" s="35"/>
    </row>
    <row r="15" spans="2:29" x14ac:dyDescent="0.3">
      <c r="B15" s="41"/>
      <c r="C15" s="35"/>
      <c r="G15" s="35"/>
      <c r="H15" s="35"/>
      <c r="I15" s="36"/>
      <c r="J15" s="36"/>
      <c r="K15" s="35"/>
      <c r="L15" s="35"/>
      <c r="M15" s="36"/>
      <c r="N15" s="37"/>
    </row>
    <row r="16" spans="2:29" x14ac:dyDescent="0.3">
      <c r="B16" s="41"/>
      <c r="C16" s="42"/>
      <c r="D16" s="42"/>
      <c r="N16" s="6"/>
      <c r="P16" s="42"/>
      <c r="Q16" s="42"/>
      <c r="R16" s="42"/>
      <c r="S16" s="43"/>
      <c r="T16" s="15"/>
      <c r="U16" s="15"/>
      <c r="V16" s="15"/>
      <c r="W16" s="15"/>
      <c r="X16" s="15"/>
      <c r="Y16" s="43"/>
      <c r="Z16" s="15"/>
      <c r="AA16" s="15"/>
      <c r="AB16" s="15"/>
      <c r="AC16" s="15"/>
    </row>
    <row r="17" spans="2:29" x14ac:dyDescent="0.3">
      <c r="B17" s="41"/>
      <c r="D17" s="42"/>
      <c r="N17" s="6"/>
      <c r="P17" s="42"/>
      <c r="Q17" s="42"/>
      <c r="R17" s="42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</row>
    <row r="18" spans="2:29" x14ac:dyDescent="0.3">
      <c r="B18" s="41"/>
      <c r="C18" s="42"/>
      <c r="D18" s="42"/>
      <c r="E18" s="42"/>
      <c r="F18" s="42"/>
      <c r="G18" s="44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</row>
    <row r="19" spans="2:29" x14ac:dyDescent="0.3">
      <c r="B19" s="41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45"/>
    </row>
    <row r="20" spans="2:29" ht="14" customHeight="1" x14ac:dyDescent="0.3"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15"/>
      <c r="T20" s="15"/>
      <c r="U20" s="15"/>
      <c r="V20" s="15"/>
      <c r="W20" s="15"/>
      <c r="X20" s="16"/>
      <c r="Y20" s="16"/>
      <c r="Z20" s="16"/>
      <c r="AA20" s="16"/>
      <c r="AB20" s="16"/>
      <c r="AC20" s="16"/>
    </row>
    <row r="21" spans="2:29" ht="14" customHeight="1" x14ac:dyDescent="0.3"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</row>
    <row r="22" spans="2:29" ht="14" customHeight="1" x14ac:dyDescent="0.3"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spans="2:29" ht="14" customHeight="1" x14ac:dyDescent="0.3"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</row>
    <row r="24" spans="2:29" ht="14" customHeight="1" x14ac:dyDescent="0.3"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9" ht="14" customHeight="1" x14ac:dyDescent="0.3"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</row>
    <row r="26" spans="2:29" ht="14" customHeight="1" x14ac:dyDescent="0.3"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</row>
    <row r="27" spans="2:29" ht="14" customHeight="1" x14ac:dyDescent="0.3"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</row>
    <row r="28" spans="2:29" ht="14" customHeight="1" x14ac:dyDescent="0.3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</row>
    <row r="29" spans="2:29" ht="14" customHeight="1" x14ac:dyDescent="0.3"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</row>
    <row r="30" spans="2:29" ht="14" customHeight="1" x14ac:dyDescent="0.3"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</row>
    <row r="31" spans="2:29" ht="14" customHeight="1" x14ac:dyDescent="0.3"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</row>
    <row r="32" spans="2:29" ht="14" customHeight="1" x14ac:dyDescent="0.3"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</row>
    <row r="33" spans="3:20" ht="14" customHeight="1" x14ac:dyDescent="0.3"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</row>
    <row r="34" spans="3:20" ht="14" customHeight="1" x14ac:dyDescent="0.3"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</row>
    <row r="35" spans="3:20" ht="14" customHeight="1" x14ac:dyDescent="0.3"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3:20" ht="14" customHeight="1" x14ac:dyDescent="0.3"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</row>
    <row r="37" spans="3:20" ht="14" customHeight="1" x14ac:dyDescent="0.3"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3:20" ht="14" customHeight="1" x14ac:dyDescent="0.3"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</row>
    <row r="39" spans="3:20" ht="14" customHeight="1" x14ac:dyDescent="0.3"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</row>
    <row r="40" spans="3:20" ht="14" customHeight="1" x14ac:dyDescent="0.3"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</row>
    <row r="41" spans="3:20" ht="14" customHeight="1" x14ac:dyDescent="0.3"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</row>
    <row r="42" spans="3:20" ht="14" customHeight="1" x14ac:dyDescent="0.3"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</row>
    <row r="43" spans="3:20" ht="14" customHeight="1" x14ac:dyDescent="0.3"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</row>
  </sheetData>
  <mergeCells count="14">
    <mergeCell ref="C11:F11"/>
    <mergeCell ref="G11:J11"/>
    <mergeCell ref="K11:N11"/>
    <mergeCell ref="O11:R11"/>
    <mergeCell ref="B13:V13"/>
    <mergeCell ref="C10:F10"/>
    <mergeCell ref="G10:J10"/>
    <mergeCell ref="K10:N10"/>
    <mergeCell ref="O10:R10"/>
    <mergeCell ref="B2:V2"/>
    <mergeCell ref="C3:F3"/>
    <mergeCell ref="G3:J3"/>
    <mergeCell ref="K3:N3"/>
    <mergeCell ref="O3:R3"/>
  </mergeCells>
  <phoneticPr fontId="2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2019-05-12T14:16:01Z</dcterms:created>
  <dcterms:modified xsi:type="dcterms:W3CDTF">2019-05-13T11:43:10Z</dcterms:modified>
</cp:coreProperties>
</file>